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\Darek\Rok 2020\Zapytania cenowe i ofertowe\Odbiór odpadów\Postępowanie\Właściwe\"/>
    </mc:Choice>
  </mc:AlternateContent>
  <xr:revisionPtr revIDLastSave="0" documentId="13_ncr:1_{9EEF9FF4-CEA7-43C8-B476-0CA5AD6EA67B}" xr6:coauthVersionLast="45" xr6:coauthVersionMax="45" xr10:uidLastSave="{00000000-0000-0000-0000-000000000000}"/>
  <bookViews>
    <workbookView xWindow="-108" yWindow="-108" windowWidth="23256" windowHeight="12576" xr2:uid="{9C297F41-E1DE-4F46-9702-D04BC9FDED7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1" l="1"/>
  <c r="D24" i="1" l="1"/>
  <c r="D23" i="1"/>
  <c r="D22" i="1"/>
  <c r="D21" i="1"/>
  <c r="D19" i="1"/>
  <c r="D18" i="1"/>
  <c r="D15" i="1"/>
  <c r="D14" i="1"/>
  <c r="D10" i="1"/>
  <c r="D9" i="1"/>
  <c r="D8" i="1"/>
  <c r="D5" i="1"/>
  <c r="D4" i="1"/>
</calcChain>
</file>

<file path=xl/sharedStrings.xml><?xml version="1.0" encoding="utf-8"?>
<sst xmlns="http://schemas.openxmlformats.org/spreadsheetml/2006/main" count="102" uniqueCount="101">
  <si>
    <t>Odpady stałe z piaskowników i z odwadniania olejów w separatorach</t>
  </si>
  <si>
    <t>13 05 01*</t>
  </si>
  <si>
    <t>Szlam z odwadniania olejów w separatorach</t>
  </si>
  <si>
    <t>13 05 02*</t>
  </si>
  <si>
    <t>13 05 01*/13 05 02*</t>
  </si>
  <si>
    <t>15 01 10*</t>
  </si>
  <si>
    <t xml:space="preserve">Sorbenty, materiały filtracyjne, tkaniny do wycierania  i odzież ochronna zanieczyszczone substancjami niebezpiecznymi </t>
  </si>
  <si>
    <t>15 02 02*</t>
  </si>
  <si>
    <t xml:space="preserve">Filtry olejowe </t>
  </si>
  <si>
    <t>16 01 07*</t>
  </si>
  <si>
    <t>Zużyte urządzenia zawierające niebezpieczne elementy (lampy fluorescencyjne i inne odpady zawierające rtęć)</t>
  </si>
  <si>
    <t>16 02 13*</t>
  </si>
  <si>
    <t>Gazy w pojemnikach (w tym halony) zawierające substancje niebezpieczne</t>
  </si>
  <si>
    <t>16 05 04*</t>
  </si>
  <si>
    <t>Wióry, ścinki, drewno, płyta wiórowa i fornir</t>
  </si>
  <si>
    <t>03 01 05</t>
  </si>
  <si>
    <t>Odpady z toczenia i wygładzania tworzyw sztucznych</t>
  </si>
  <si>
    <t>12 01 05</t>
  </si>
  <si>
    <t>Opakowania z tworzyw sztucznych</t>
  </si>
  <si>
    <t>15 01 02</t>
  </si>
  <si>
    <t>Materiały filtracyjne (filtry powietrza)</t>
  </si>
  <si>
    <t>15 02 03</t>
  </si>
  <si>
    <t>Zużyte opony</t>
  </si>
  <si>
    <t>16 01 03</t>
  </si>
  <si>
    <t>Okładziny hamulcowe</t>
  </si>
  <si>
    <t>16 01 12</t>
  </si>
  <si>
    <t>Tworzywa sztuczne</t>
  </si>
  <si>
    <t>16 01 19</t>
  </si>
  <si>
    <t>Szkło (szyby samochodowe)</t>
  </si>
  <si>
    <t>16 01 20</t>
  </si>
  <si>
    <t>Inne elementy</t>
  </si>
  <si>
    <t>16 01 22</t>
  </si>
  <si>
    <t>Inne nie wymienione odpady</t>
  </si>
  <si>
    <t>16 01 99</t>
  </si>
  <si>
    <t>Zużyte urządzenia elektryczne i elektroniczne</t>
  </si>
  <si>
    <t>16 02 14</t>
  </si>
  <si>
    <t>Baterie alkaliczne (z wyłączeniem 16 06 03)</t>
  </si>
  <si>
    <t>16 06 04</t>
  </si>
  <si>
    <t>Szkło</t>
  </si>
  <si>
    <t>17 02 02</t>
  </si>
  <si>
    <t>17 02 03</t>
  </si>
  <si>
    <t>Kable inne niż wymienione w 17 04 10</t>
  </si>
  <si>
    <t>17 04 11</t>
  </si>
  <si>
    <t>Przedmiot umowy</t>
  </si>
  <si>
    <t>Kod odpadu</t>
  </si>
  <si>
    <t>Szacowana ilość odpadów w okresie realizacji umowy [Mg]</t>
  </si>
  <si>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</si>
  <si>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</si>
  <si>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</si>
  <si>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</si>
  <si>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</si>
  <si>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</si>
  <si>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</si>
  <si>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</si>
  <si>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</si>
  <si>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</si>
  <si>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</si>
  <si>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</si>
  <si>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</si>
  <si>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</si>
  <si>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</si>
  <si>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</si>
  <si>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</si>
  <si>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</si>
  <si>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</si>
  <si>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</si>
  <si>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</si>
  <si>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</si>
  <si>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</si>
  <si>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</si>
  <si>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Opakowania zawierające pozostałości substancji niebezpiecznych lub nimi zanieczyszczone</t>
  </si>
  <si>
    <t>Załącznik nr 1 do ogłoszenia</t>
  </si>
  <si>
    <t>Usługa czyszczenia kanałów/separatorów wraz z transportem wytworzonych odpadów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</si>
  <si>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</si>
  <si>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</si>
  <si>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</si>
  <si>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</si>
  <si>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</si>
  <si>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</si>
  <si>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</si>
  <si>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</si>
  <si>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</si>
  <si>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Baterie i akumulatory niklowo-kadmowe</t>
  </si>
  <si>
    <t>Baterie i akumulatory ołowiowe</t>
  </si>
  <si>
    <t>Odpady zawierające ropę naftową lub jej produkty</t>
  </si>
  <si>
    <t>16 06 01*</t>
  </si>
  <si>
    <t>16 06 02*</t>
  </si>
  <si>
    <t>16 07 08*</t>
  </si>
  <si>
    <t>Odpady z toczenia i pilowania żelaza i jego stopów</t>
  </si>
  <si>
    <t>12 01 01</t>
  </si>
  <si>
    <t>Odpady z toczenia i piłowania metali nieżelaznych</t>
  </si>
  <si>
    <t>12 01 03</t>
  </si>
  <si>
    <t>Opakowania z papieru i tektury</t>
  </si>
  <si>
    <t>15 01 01</t>
  </si>
  <si>
    <t>16 06 05</t>
  </si>
  <si>
    <t>17 01 01</t>
  </si>
  <si>
    <t>Gleba i ziemia,w tym kamienie, inne niż wymienione w 17 05 03</t>
  </si>
  <si>
    <t>17 05 04</t>
  </si>
  <si>
    <t>Inne baterie i akumulatory</t>
  </si>
  <si>
    <t>Odpady betonu oraz gruz betonowy z rozbiórek i remontów</t>
  </si>
  <si>
    <t>Uwaga: szacowane ilości odpadów z pozycji tabeli od 1 do 23 zostały przyjęte na podstawie ilości odpadów przekazanych firmie odbierającej w roku 2019, natomiast dla odpadów wskazanych w pozycjach od 24 do 32 tabeli podane zostały ilości maksymalne, które mogą wystąpić w okresie realizacji umowy, ale zamawiający nie gwarantuje ich przekazania wybranemu wykonawcy, o ile znajdzie inny sposób ich zagospodarowania (np. przekazanie zużytych akumulatorów dostawcy nowych).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</si>
</sst>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sz val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0" fillId="0" borderId="0" xfId="0" applyBorder="1"/>
    <xf numFmtId="3" fontId="0" fillId="0" borderId="0" xfId="0" applyNumberFormat="1" applyBorder="1"/>
    <xf numFmtId="0" fontId="0" fillId="0" borderId="0" xfId="0" applyBorder="1" applyAlignment="1"/>
    <xf numFmtId="0" fontId="2" fillId="0" borderId="0" xfId="0" applyFont="1" applyBorder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8A036-E934-407C-A137-0AD27D92B89B}">
  <dimension ref="A1:M193"/>
  <sheetViews>
    <sheetView tabSelected="1" topLeftCell="A34" zoomScale="120" zoomScaleNormal="120" workbookViewId="0">
      <selection activeCell="H37" sqref="H37"/>
    </sheetView>
  </sheetViews>
  <sheetFormatPr defaultRowHeight="14.4" x14ac:dyDescent="0.3"/>
  <cols>
    <col min="1" max="1" width="5.5546875" customWidth="1"/>
    <col min="2" max="2" width="24.5546875" customWidth="1"/>
    <col min="3" max="3" width="26.5546875" customWidth="1"/>
    <col min="4" max="4" width="25.33203125" customWidth="1"/>
    <col min="6" max="6" width="9.88671875" bestFit="1" customWidth="1"/>
  </cols>
  <sheetData>
    <row r="1" spans="1:13" x14ac:dyDescent="0.3">
      <c r="D1" s="1" t="s">
        <v>71</v>
      </c>
    </row>
    <row r="3" spans="1:13" ht="32.4" customHeight="1" x14ac:dyDescent="0.3">
      <c r="A3" s="6" t="s">
        <v>46</v>
      </c>
      <c r="B3" s="6" t="s">
        <v>43</v>
      </c>
      <c r="C3" s="6" t="s">
        <v>44</v>
      </c>
      <c r="D3" s="6" t="s">
        <v>45</v>
      </c>
      <c r="E3" s="2"/>
      <c r="F3" s="2"/>
      <c r="G3" s="2"/>
      <c r="H3" s="2"/>
      <c r="I3" s="2"/>
      <c r="J3" s="2"/>
      <c r="K3" s="2"/>
      <c r="L3" s="2"/>
      <c r="M3" s="2"/>
    </row>
    <row r="4" spans="1:13" ht="41.4" x14ac:dyDescent="0.3">
      <c r="A4" s="7" t="s">
        <v>47</v>
      </c>
      <c r="B4" s="8" t="s">
        <v>0</v>
      </c>
      <c r="C4" s="7" t="s">
        <v>1</v>
      </c>
      <c r="D4" s="7">
        <f>19.74*2+11.45</f>
        <v>50.929999999999993</v>
      </c>
      <c r="E4" s="2"/>
      <c r="F4" s="2"/>
      <c r="G4" s="2"/>
      <c r="H4" s="2"/>
      <c r="I4" s="2"/>
      <c r="J4" s="2"/>
      <c r="K4" s="2"/>
      <c r="L4" s="2"/>
      <c r="M4" s="2"/>
    </row>
    <row r="5" spans="1:13" ht="27.6" x14ac:dyDescent="0.3">
      <c r="A5" s="9" t="s">
        <v>48</v>
      </c>
      <c r="B5" s="8" t="s">
        <v>2</v>
      </c>
      <c r="C5" s="7" t="s">
        <v>3</v>
      </c>
      <c r="D5" s="7">
        <f>0.81*2</f>
        <v>1.62</v>
      </c>
      <c r="E5" s="2"/>
      <c r="F5" s="2"/>
      <c r="G5" s="2"/>
      <c r="H5" s="2"/>
      <c r="I5" s="2"/>
      <c r="J5" s="2"/>
      <c r="K5" s="2"/>
      <c r="L5" s="2"/>
      <c r="M5" s="2"/>
    </row>
    <row r="6" spans="1:13" ht="55.2" x14ac:dyDescent="0.3">
      <c r="A6" s="9" t="s">
        <v>49</v>
      </c>
      <c r="B6" s="10" t="s">
        <v>72</v>
      </c>
      <c r="C6" s="7" t="s">
        <v>4</v>
      </c>
      <c r="D6" s="7">
        <v>83.8</v>
      </c>
      <c r="E6" s="2"/>
      <c r="F6" s="3"/>
      <c r="G6" s="2"/>
      <c r="H6" s="2"/>
      <c r="I6" s="2"/>
      <c r="J6" s="2"/>
      <c r="K6" s="2"/>
      <c r="L6" s="2"/>
      <c r="M6" s="2"/>
    </row>
    <row r="7" spans="1:13" ht="55.2" x14ac:dyDescent="0.3">
      <c r="A7" s="7" t="s">
        <v>50</v>
      </c>
      <c r="B7" s="8" t="s">
        <v>70</v>
      </c>
      <c r="C7" s="7" t="s">
        <v>5</v>
      </c>
      <c r="D7" s="7">
        <f>0.615*2</f>
        <v>1.23</v>
      </c>
      <c r="E7" s="4"/>
      <c r="F7" s="4"/>
      <c r="G7" s="2"/>
      <c r="H7" s="2"/>
      <c r="I7" s="2"/>
      <c r="J7" s="2"/>
      <c r="K7" s="2"/>
      <c r="L7" s="2"/>
      <c r="M7" s="2"/>
    </row>
    <row r="8" spans="1:13" ht="69" x14ac:dyDescent="0.3">
      <c r="A8" s="9" t="s">
        <v>51</v>
      </c>
      <c r="B8" s="8" t="s">
        <v>6</v>
      </c>
      <c r="C8" s="7" t="s">
        <v>7</v>
      </c>
      <c r="D8" s="7">
        <f>6.159*2</f>
        <v>12.318</v>
      </c>
      <c r="E8" s="2"/>
      <c r="F8" s="2"/>
      <c r="G8" s="2"/>
      <c r="H8" s="2"/>
      <c r="I8" s="2"/>
      <c r="J8" s="2"/>
      <c r="K8" s="2"/>
      <c r="L8" s="2"/>
      <c r="M8" s="2"/>
    </row>
    <row r="9" spans="1:13" x14ac:dyDescent="0.3">
      <c r="A9" s="9" t="s">
        <v>52</v>
      </c>
      <c r="B9" s="8" t="s">
        <v>8</v>
      </c>
      <c r="C9" s="7" t="s">
        <v>9</v>
      </c>
      <c r="D9" s="7">
        <f>2.94*2</f>
        <v>5.88</v>
      </c>
      <c r="E9" s="2"/>
      <c r="F9" s="2"/>
      <c r="G9" s="2"/>
      <c r="H9" s="2"/>
      <c r="I9" s="2"/>
      <c r="J9" s="2"/>
      <c r="K9" s="2"/>
      <c r="L9" s="2"/>
      <c r="M9" s="2"/>
    </row>
    <row r="10" spans="1:13" ht="55.2" x14ac:dyDescent="0.3">
      <c r="A10" s="9" t="s">
        <v>53</v>
      </c>
      <c r="B10" s="8" t="s">
        <v>10</v>
      </c>
      <c r="C10" s="7" t="s">
        <v>11</v>
      </c>
      <c r="D10" s="7">
        <f>0.415*2</f>
        <v>0.83</v>
      </c>
      <c r="E10" s="2"/>
      <c r="F10" s="2"/>
      <c r="G10" s="2"/>
      <c r="H10" s="2"/>
      <c r="I10" s="2"/>
      <c r="J10" s="2"/>
      <c r="K10" s="2"/>
      <c r="L10" s="2"/>
      <c r="M10" s="2"/>
    </row>
    <row r="11" spans="1:13" ht="41.4" x14ac:dyDescent="0.3">
      <c r="A11" s="9" t="s">
        <v>54</v>
      </c>
      <c r="B11" s="8" t="s">
        <v>12</v>
      </c>
      <c r="C11" s="7" t="s">
        <v>13</v>
      </c>
      <c r="D11" s="7">
        <v>0.01</v>
      </c>
      <c r="E11" s="2"/>
      <c r="F11" s="2"/>
      <c r="G11" s="2"/>
      <c r="H11" s="2"/>
      <c r="I11" s="2"/>
      <c r="J11" s="2"/>
      <c r="K11" s="2"/>
      <c r="L11" s="2"/>
      <c r="M11" s="2"/>
    </row>
    <row r="12" spans="1:13" ht="27.6" x14ac:dyDescent="0.3">
      <c r="A12" s="9" t="s">
        <v>55</v>
      </c>
      <c r="B12" s="8" t="s">
        <v>14</v>
      </c>
      <c r="C12" s="7" t="s">
        <v>15</v>
      </c>
      <c r="D12" s="7">
        <v>0.18</v>
      </c>
      <c r="E12" s="2"/>
      <c r="F12" s="2"/>
      <c r="G12" s="2"/>
      <c r="H12" s="2"/>
      <c r="I12" s="2"/>
      <c r="J12" s="2"/>
      <c r="K12" s="2"/>
      <c r="L12" s="2"/>
      <c r="M12" s="2"/>
    </row>
    <row r="13" spans="1:13" ht="41.4" x14ac:dyDescent="0.3">
      <c r="A13" s="9" t="s">
        <v>56</v>
      </c>
      <c r="B13" s="8" t="s">
        <v>16</v>
      </c>
      <c r="C13" s="7" t="s">
        <v>17</v>
      </c>
      <c r="D13" s="7">
        <v>0.18</v>
      </c>
      <c r="E13" s="2"/>
      <c r="F13" s="2"/>
      <c r="G13" s="2"/>
      <c r="H13" s="2"/>
      <c r="I13" s="2"/>
      <c r="J13" s="2"/>
      <c r="K13" s="2"/>
      <c r="L13" s="2"/>
      <c r="M13" s="2"/>
    </row>
    <row r="14" spans="1:13" ht="27.6" x14ac:dyDescent="0.3">
      <c r="A14" s="9" t="s">
        <v>57</v>
      </c>
      <c r="B14" s="8" t="s">
        <v>18</v>
      </c>
      <c r="C14" s="7" t="s">
        <v>19</v>
      </c>
      <c r="D14" s="7">
        <f>1.519*2</f>
        <v>3.0379999999999998</v>
      </c>
      <c r="E14" s="2"/>
      <c r="F14" s="2"/>
      <c r="G14" s="2"/>
      <c r="H14" s="2"/>
      <c r="I14" s="2"/>
      <c r="J14" s="2"/>
      <c r="K14" s="2"/>
      <c r="L14" s="2"/>
      <c r="M14" s="2"/>
    </row>
    <row r="15" spans="1:13" ht="27.6" x14ac:dyDescent="0.3">
      <c r="A15" s="9" t="s">
        <v>58</v>
      </c>
      <c r="B15" s="8" t="s">
        <v>20</v>
      </c>
      <c r="C15" s="7" t="s">
        <v>21</v>
      </c>
      <c r="D15" s="7">
        <f>2.996*2</f>
        <v>5.992</v>
      </c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3">
      <c r="A16" s="9" t="s">
        <v>59</v>
      </c>
      <c r="B16" s="8" t="s">
        <v>22</v>
      </c>
      <c r="C16" s="7" t="s">
        <v>23</v>
      </c>
      <c r="D16" s="7">
        <v>3</v>
      </c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3">
      <c r="A17" s="9" t="s">
        <v>60</v>
      </c>
      <c r="B17" s="8" t="s">
        <v>24</v>
      </c>
      <c r="C17" s="7" t="s">
        <v>25</v>
      </c>
      <c r="D17" s="7">
        <v>1.22</v>
      </c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3">
      <c r="A18" s="9" t="s">
        <v>61</v>
      </c>
      <c r="B18" s="8" t="s">
        <v>26</v>
      </c>
      <c r="C18" s="7" t="s">
        <v>27</v>
      </c>
      <c r="D18" s="7">
        <f>6.044*2</f>
        <v>12.087999999999999</v>
      </c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3">
      <c r="A19" s="9" t="s">
        <v>62</v>
      </c>
      <c r="B19" s="8" t="s">
        <v>28</v>
      </c>
      <c r="C19" s="7" t="s">
        <v>29</v>
      </c>
      <c r="D19" s="7">
        <f>5.89*2</f>
        <v>11.78</v>
      </c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3">
      <c r="A20" s="9" t="s">
        <v>63</v>
      </c>
      <c r="B20" s="8" t="s">
        <v>30</v>
      </c>
      <c r="C20" s="7" t="s">
        <v>31</v>
      </c>
      <c r="D20" s="7">
        <v>3.5999999999999997E-2</v>
      </c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3">
      <c r="A21" s="7" t="s">
        <v>64</v>
      </c>
      <c r="B21" s="8" t="s">
        <v>32</v>
      </c>
      <c r="C21" s="7" t="s">
        <v>33</v>
      </c>
      <c r="D21" s="7">
        <f>3.572*2</f>
        <v>7.1440000000000001</v>
      </c>
      <c r="E21" s="4"/>
      <c r="F21" s="4"/>
      <c r="G21" s="2"/>
      <c r="H21" s="2"/>
      <c r="I21" s="2"/>
      <c r="J21" s="2"/>
      <c r="K21" s="2"/>
      <c r="L21" s="2"/>
      <c r="M21" s="2"/>
    </row>
    <row r="22" spans="1:13" ht="27.6" x14ac:dyDescent="0.3">
      <c r="A22" s="9" t="s">
        <v>65</v>
      </c>
      <c r="B22" s="8" t="s">
        <v>34</v>
      </c>
      <c r="C22" s="7" t="s">
        <v>35</v>
      </c>
      <c r="D22" s="7">
        <f>1.126*2</f>
        <v>2.2519999999999998</v>
      </c>
      <c r="E22" s="2"/>
      <c r="F22" s="2"/>
      <c r="G22" s="2"/>
      <c r="H22" s="2"/>
      <c r="I22" s="2"/>
      <c r="J22" s="2"/>
      <c r="K22" s="2"/>
      <c r="L22" s="2"/>
      <c r="M22" s="2"/>
    </row>
    <row r="23" spans="1:13" ht="27.6" x14ac:dyDescent="0.3">
      <c r="A23" s="9" t="s">
        <v>66</v>
      </c>
      <c r="B23" s="8" t="s">
        <v>36</v>
      </c>
      <c r="C23" s="7" t="s">
        <v>37</v>
      </c>
      <c r="D23" s="7">
        <f>0.069*2</f>
        <v>0.13800000000000001</v>
      </c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3">
      <c r="A24" s="9" t="s">
        <v>67</v>
      </c>
      <c r="B24" s="8" t="s">
        <v>38</v>
      </c>
      <c r="C24" s="7" t="s">
        <v>39</v>
      </c>
      <c r="D24" s="7">
        <f>1.522*2</f>
        <v>3.044</v>
      </c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3">
      <c r="A25" s="9" t="s">
        <v>68</v>
      </c>
      <c r="B25" s="8" t="s">
        <v>26</v>
      </c>
      <c r="C25" s="7" t="s">
        <v>40</v>
      </c>
      <c r="D25" s="7">
        <v>0.66200000000000003</v>
      </c>
      <c r="E25" s="2"/>
      <c r="F25" s="2"/>
      <c r="G25" s="2"/>
      <c r="H25" s="2"/>
      <c r="I25" s="2"/>
      <c r="J25" s="2"/>
      <c r="K25" s="2"/>
      <c r="L25" s="2"/>
      <c r="M25" s="2"/>
    </row>
    <row r="26" spans="1:13" ht="27.6" x14ac:dyDescent="0.3">
      <c r="A26" s="9" t="s">
        <v>69</v>
      </c>
      <c r="B26" s="8" t="s">
        <v>41</v>
      </c>
      <c r="C26" s="7" t="s">
        <v>42</v>
      </c>
      <c r="D26" s="7">
        <v>0.23</v>
      </c>
      <c r="E26" s="2"/>
      <c r="F26" s="2"/>
      <c r="G26" s="2"/>
      <c r="H26" s="2"/>
      <c r="I26" s="2"/>
      <c r="J26" s="2"/>
      <c r="K26" s="2"/>
      <c r="L26" s="2"/>
      <c r="M26" s="2"/>
    </row>
    <row r="27" spans="1:13" ht="27.6" x14ac:dyDescent="0.3">
      <c r="A27" s="9" t="s">
        <v>73</v>
      </c>
      <c r="B27" s="11" t="s">
        <v>83</v>
      </c>
      <c r="C27" s="12" t="s">
        <v>85</v>
      </c>
      <c r="D27" s="13">
        <v>1</v>
      </c>
      <c r="E27" s="2"/>
      <c r="F27" s="2"/>
      <c r="G27" s="2"/>
      <c r="H27" s="2"/>
      <c r="I27" s="2"/>
      <c r="J27" s="2"/>
      <c r="K27" s="2"/>
      <c r="L27" s="2"/>
      <c r="M27" s="2"/>
    </row>
    <row r="28" spans="1:13" ht="27.6" x14ac:dyDescent="0.3">
      <c r="A28" s="9" t="s">
        <v>74</v>
      </c>
      <c r="B28" s="8" t="s">
        <v>82</v>
      </c>
      <c r="C28" s="7" t="s">
        <v>86</v>
      </c>
      <c r="D28" s="13">
        <v>1</v>
      </c>
      <c r="E28" s="5"/>
      <c r="F28" s="5"/>
      <c r="G28" s="2"/>
      <c r="H28" s="2"/>
      <c r="I28" s="2"/>
      <c r="J28" s="2"/>
      <c r="K28" s="2"/>
      <c r="L28" s="2"/>
      <c r="M28" s="2"/>
    </row>
    <row r="29" spans="1:13" ht="27.6" x14ac:dyDescent="0.3">
      <c r="A29" s="9" t="s">
        <v>75</v>
      </c>
      <c r="B29" s="8" t="s">
        <v>84</v>
      </c>
      <c r="C29" s="7" t="s">
        <v>87</v>
      </c>
      <c r="D29" s="13">
        <v>1</v>
      </c>
    </row>
    <row r="30" spans="1:13" ht="27.6" x14ac:dyDescent="0.3">
      <c r="A30" s="9" t="s">
        <v>76</v>
      </c>
      <c r="B30" s="8" t="s">
        <v>88</v>
      </c>
      <c r="C30" s="7" t="s">
        <v>89</v>
      </c>
      <c r="D30" s="13">
        <v>5</v>
      </c>
    </row>
    <row r="31" spans="1:13" ht="27.6" x14ac:dyDescent="0.3">
      <c r="A31" s="9" t="s">
        <v>77</v>
      </c>
      <c r="B31" s="8" t="s">
        <v>90</v>
      </c>
      <c r="C31" s="7" t="s">
        <v>91</v>
      </c>
      <c r="D31" s="13">
        <v>5</v>
      </c>
    </row>
    <row r="32" spans="1:13" ht="27.6" x14ac:dyDescent="0.3">
      <c r="A32" s="9" t="s">
        <v>78</v>
      </c>
      <c r="B32" s="8" t="s">
        <v>92</v>
      </c>
      <c r="C32" s="7" t="s">
        <v>93</v>
      </c>
      <c r="D32" s="13">
        <v>1</v>
      </c>
    </row>
    <row r="33" spans="1:4" x14ac:dyDescent="0.3">
      <c r="A33" s="9" t="s">
        <v>79</v>
      </c>
      <c r="B33" s="8" t="s">
        <v>98</v>
      </c>
      <c r="C33" s="7" t="s">
        <v>94</v>
      </c>
      <c r="D33" s="13">
        <v>10</v>
      </c>
    </row>
    <row r="34" spans="1:4" ht="41.4" x14ac:dyDescent="0.3">
      <c r="A34" s="9" t="s">
        <v>80</v>
      </c>
      <c r="B34" s="8" t="s">
        <v>99</v>
      </c>
      <c r="C34" s="7" t="s">
        <v>95</v>
      </c>
      <c r="D34" s="13">
        <v>50</v>
      </c>
    </row>
    <row r="35" spans="1:4" ht="41.4" x14ac:dyDescent="0.3">
      <c r="A35" s="9" t="s">
        <v>81</v>
      </c>
      <c r="B35" s="11" t="s">
        <v>96</v>
      </c>
      <c r="C35" s="7" t="s">
        <v>97</v>
      </c>
      <c r="D35" s="13">
        <v>30</v>
      </c>
    </row>
    <row r="36" spans="1:4" x14ac:dyDescent="0.3">
      <c r="A36" s="2"/>
      <c r="B36" s="2"/>
      <c r="C36" s="2"/>
      <c r="D36" s="2"/>
    </row>
    <row r="37" spans="1:4" ht="91.2" customHeight="1" x14ac:dyDescent="0.3">
      <c r="A37" s="14" t="s">
        <v>100</v>
      </c>
      <c r="B37" s="14"/>
      <c r="C37" s="14"/>
      <c r="D37" s="14"/>
    </row>
    <row r="38" spans="1:4" x14ac:dyDescent="0.3">
      <c r="A38" s="2"/>
      <c r="B38" s="2"/>
      <c r="C38" s="2"/>
      <c r="D38" s="2"/>
    </row>
    <row r="39" spans="1:4" x14ac:dyDescent="0.3">
      <c r="A39" s="2"/>
      <c r="B39" s="2"/>
      <c r="C39" s="2"/>
      <c r="D39" s="2"/>
    </row>
    <row r="40" spans="1:4" x14ac:dyDescent="0.3">
      <c r="A40" s="2"/>
      <c r="B40" s="2"/>
      <c r="C40" s="2"/>
      <c r="D40" s="2"/>
    </row>
    <row r="41" spans="1:4" x14ac:dyDescent="0.3">
      <c r="A41" s="2"/>
      <c r="B41" s="2"/>
      <c r="C41" s="2"/>
      <c r="D41" s="2"/>
    </row>
    <row r="42" spans="1:4" x14ac:dyDescent="0.3">
      <c r="A42" s="2"/>
      <c r="B42" s="2"/>
      <c r="C42" s="2"/>
      <c r="D42" s="2"/>
    </row>
    <row r="43" spans="1:4" x14ac:dyDescent="0.3">
      <c r="A43" s="2"/>
      <c r="B43" s="2"/>
      <c r="C43" s="2"/>
      <c r="D43" s="2"/>
    </row>
    <row r="44" spans="1:4" x14ac:dyDescent="0.3">
      <c r="A44" s="2"/>
      <c r="B44" s="2"/>
      <c r="C44" s="2"/>
      <c r="D44" s="2"/>
    </row>
    <row r="45" spans="1:4" x14ac:dyDescent="0.3">
      <c r="A45" s="2"/>
      <c r="B45" s="2"/>
      <c r="C45" s="2"/>
      <c r="D45" s="2"/>
    </row>
    <row r="46" spans="1:4" x14ac:dyDescent="0.3">
      <c r="A46" s="2"/>
      <c r="B46" s="2"/>
      <c r="C46" s="2"/>
      <c r="D46" s="2"/>
    </row>
    <row r="47" spans="1:4" x14ac:dyDescent="0.3">
      <c r="A47" s="2"/>
      <c r="B47" s="2"/>
      <c r="C47" s="2"/>
      <c r="D47" s="2"/>
    </row>
    <row r="48" spans="1:4" x14ac:dyDescent="0.3">
      <c r="A48" s="2"/>
      <c r="B48" s="2"/>
      <c r="C48" s="2"/>
      <c r="D48" s="2"/>
    </row>
    <row r="49" spans="1:4" x14ac:dyDescent="0.3">
      <c r="A49" s="2"/>
      <c r="B49" s="2"/>
      <c r="C49" s="2"/>
      <c r="D49" s="2"/>
    </row>
    <row r="50" spans="1:4" x14ac:dyDescent="0.3">
      <c r="A50" s="2"/>
      <c r="B50" s="2"/>
      <c r="C50" s="2"/>
      <c r="D50" s="2"/>
    </row>
    <row r="51" spans="1:4" x14ac:dyDescent="0.3">
      <c r="A51" s="2"/>
      <c r="B51" s="2"/>
      <c r="C51" s="2"/>
      <c r="D51" s="2"/>
    </row>
    <row r="52" spans="1:4" x14ac:dyDescent="0.3">
      <c r="A52" s="2"/>
      <c r="B52" s="2"/>
      <c r="C52" s="2"/>
      <c r="D52" s="2"/>
    </row>
    <row r="53" spans="1:4" x14ac:dyDescent="0.3">
      <c r="A53" s="2"/>
      <c r="B53" s="2"/>
      <c r="C53" s="2"/>
      <c r="D53" s="2"/>
    </row>
    <row r="54" spans="1:4" x14ac:dyDescent="0.3">
      <c r="A54" s="2"/>
      <c r="B54" s="2"/>
      <c r="C54" s="2"/>
      <c r="D54" s="2"/>
    </row>
    <row r="55" spans="1:4" x14ac:dyDescent="0.3">
      <c r="A55" s="2"/>
      <c r="B55" s="2"/>
      <c r="C55" s="2"/>
      <c r="D55" s="2"/>
    </row>
    <row r="56" spans="1:4" x14ac:dyDescent="0.3">
      <c r="A56" s="2"/>
      <c r="B56" s="2"/>
      <c r="C56" s="2"/>
      <c r="D56" s="2"/>
    </row>
    <row r="57" spans="1:4" x14ac:dyDescent="0.3">
      <c r="A57" s="2"/>
      <c r="B57" s="2"/>
      <c r="C57" s="2"/>
      <c r="D57" s="2"/>
    </row>
    <row r="58" spans="1:4" x14ac:dyDescent="0.3">
      <c r="A58" s="2"/>
      <c r="B58" s="2"/>
      <c r="C58" s="2"/>
      <c r="D58" s="2"/>
    </row>
    <row r="59" spans="1:4" x14ac:dyDescent="0.3">
      <c r="A59" s="2"/>
      <c r="B59" s="2"/>
      <c r="C59" s="2"/>
      <c r="D59" s="2"/>
    </row>
    <row r="60" spans="1:4" x14ac:dyDescent="0.3">
      <c r="A60" s="2"/>
      <c r="B60" s="2"/>
      <c r="C60" s="2"/>
      <c r="D60" s="2"/>
    </row>
    <row r="61" spans="1:4" x14ac:dyDescent="0.3">
      <c r="A61" s="2"/>
      <c r="B61" s="2"/>
      <c r="C61" s="2"/>
      <c r="D61" s="2"/>
    </row>
    <row r="62" spans="1:4" x14ac:dyDescent="0.3">
      <c r="A62" s="2"/>
      <c r="B62" s="2"/>
      <c r="C62" s="2"/>
      <c r="D62" s="2"/>
    </row>
    <row r="63" spans="1:4" x14ac:dyDescent="0.3">
      <c r="A63" s="2"/>
      <c r="B63" s="2"/>
      <c r="C63" s="2"/>
      <c r="D63" s="2"/>
    </row>
    <row r="64" spans="1:4" x14ac:dyDescent="0.3">
      <c r="A64" s="2"/>
      <c r="B64" s="2"/>
      <c r="C64" s="2"/>
      <c r="D64" s="2"/>
    </row>
    <row r="65" spans="1:4" x14ac:dyDescent="0.3">
      <c r="A65" s="2"/>
      <c r="B65" s="2"/>
      <c r="C65" s="2"/>
      <c r="D65" s="2"/>
    </row>
    <row r="66" spans="1:4" x14ac:dyDescent="0.3">
      <c r="A66" s="2"/>
      <c r="B66" s="2"/>
      <c r="C66" s="2"/>
      <c r="D66" s="2"/>
    </row>
    <row r="67" spans="1:4" x14ac:dyDescent="0.3">
      <c r="A67" s="2"/>
      <c r="B67" s="2"/>
      <c r="C67" s="2"/>
      <c r="D67" s="2"/>
    </row>
    <row r="68" spans="1:4" x14ac:dyDescent="0.3">
      <c r="A68" s="2"/>
      <c r="B68" s="2"/>
      <c r="C68" s="2"/>
      <c r="D68" s="2"/>
    </row>
    <row r="69" spans="1:4" x14ac:dyDescent="0.3">
      <c r="A69" s="2"/>
      <c r="B69" s="2"/>
      <c r="C69" s="2"/>
      <c r="D69" s="2"/>
    </row>
    <row r="70" spans="1:4" x14ac:dyDescent="0.3">
      <c r="A70" s="2"/>
      <c r="B70" s="2"/>
      <c r="C70" s="2"/>
      <c r="D70" s="2"/>
    </row>
    <row r="71" spans="1:4" x14ac:dyDescent="0.3">
      <c r="A71" s="2"/>
      <c r="B71" s="2"/>
      <c r="C71" s="2"/>
      <c r="D71" s="2"/>
    </row>
    <row r="72" spans="1:4" x14ac:dyDescent="0.3">
      <c r="A72" s="2"/>
      <c r="B72" s="2"/>
      <c r="C72" s="2"/>
      <c r="D72" s="2"/>
    </row>
    <row r="73" spans="1:4" x14ac:dyDescent="0.3">
      <c r="A73" s="2"/>
      <c r="B73" s="2"/>
      <c r="C73" s="2"/>
      <c r="D73" s="2"/>
    </row>
    <row r="74" spans="1:4" x14ac:dyDescent="0.3">
      <c r="A74" s="2"/>
      <c r="B74" s="2"/>
      <c r="C74" s="2"/>
      <c r="D74" s="2"/>
    </row>
    <row r="75" spans="1:4" x14ac:dyDescent="0.3">
      <c r="A75" s="2"/>
      <c r="B75" s="2"/>
      <c r="C75" s="2"/>
      <c r="D75" s="2"/>
    </row>
    <row r="76" spans="1:4" x14ac:dyDescent="0.3">
      <c r="A76" s="2"/>
      <c r="B76" s="2"/>
      <c r="C76" s="2"/>
      <c r="D76" s="2"/>
    </row>
    <row r="77" spans="1:4" x14ac:dyDescent="0.3">
      <c r="A77" s="2"/>
      <c r="B77" s="2"/>
      <c r="C77" s="2"/>
      <c r="D77" s="2"/>
    </row>
    <row r="78" spans="1:4" x14ac:dyDescent="0.3">
      <c r="A78" s="2"/>
      <c r="B78" s="2"/>
      <c r="C78" s="2"/>
      <c r="D78" s="2"/>
    </row>
    <row r="79" spans="1:4" x14ac:dyDescent="0.3">
      <c r="A79" s="2"/>
      <c r="B79" s="2"/>
      <c r="C79" s="2"/>
      <c r="D79" s="2"/>
    </row>
    <row r="80" spans="1:4" x14ac:dyDescent="0.3">
      <c r="A80" s="2"/>
      <c r="B80" s="2"/>
      <c r="C80" s="2"/>
      <c r="D80" s="2"/>
    </row>
    <row r="81" spans="1:4" x14ac:dyDescent="0.3">
      <c r="A81" s="2"/>
      <c r="B81" s="2"/>
      <c r="C81" s="2"/>
      <c r="D81" s="2"/>
    </row>
    <row r="82" spans="1:4" x14ac:dyDescent="0.3">
      <c r="A82" s="2"/>
      <c r="B82" s="2"/>
      <c r="C82" s="2"/>
      <c r="D82" s="2"/>
    </row>
    <row r="83" spans="1:4" x14ac:dyDescent="0.3">
      <c r="A83" s="2"/>
      <c r="B83" s="2"/>
      <c r="C83" s="2"/>
      <c r="D83" s="2"/>
    </row>
    <row r="84" spans="1:4" x14ac:dyDescent="0.3">
      <c r="A84" s="2"/>
      <c r="B84" s="2"/>
      <c r="C84" s="2"/>
      <c r="D84" s="2"/>
    </row>
    <row r="85" spans="1:4" x14ac:dyDescent="0.3">
      <c r="A85" s="2"/>
      <c r="B85" s="2"/>
      <c r="C85" s="2"/>
      <c r="D85" s="2"/>
    </row>
    <row r="86" spans="1:4" x14ac:dyDescent="0.3">
      <c r="A86" s="2"/>
      <c r="B86" s="2"/>
      <c r="C86" s="2"/>
      <c r="D86" s="2"/>
    </row>
    <row r="87" spans="1:4" x14ac:dyDescent="0.3">
      <c r="A87" s="2"/>
      <c r="B87" s="2"/>
      <c r="C87" s="2"/>
      <c r="D87" s="2"/>
    </row>
    <row r="88" spans="1:4" x14ac:dyDescent="0.3">
      <c r="A88" s="2"/>
      <c r="B88" s="2"/>
      <c r="C88" s="2"/>
      <c r="D88" s="2"/>
    </row>
    <row r="89" spans="1:4" x14ac:dyDescent="0.3">
      <c r="A89" s="2"/>
      <c r="B89" s="2"/>
      <c r="C89" s="2"/>
      <c r="D89" s="2"/>
    </row>
    <row r="90" spans="1:4" x14ac:dyDescent="0.3">
      <c r="A90" s="2"/>
      <c r="B90" s="2"/>
      <c r="C90" s="2"/>
      <c r="D90" s="2"/>
    </row>
    <row r="91" spans="1:4" x14ac:dyDescent="0.3">
      <c r="A91" s="2"/>
      <c r="B91" s="2"/>
      <c r="C91" s="2"/>
      <c r="D91" s="2"/>
    </row>
    <row r="92" spans="1:4" x14ac:dyDescent="0.3">
      <c r="A92" s="2"/>
      <c r="B92" s="2"/>
      <c r="C92" s="2"/>
      <c r="D92" s="2"/>
    </row>
    <row r="93" spans="1:4" x14ac:dyDescent="0.3">
      <c r="A93" s="2"/>
      <c r="B93" s="2"/>
      <c r="C93" s="2"/>
      <c r="D93" s="2"/>
    </row>
    <row r="94" spans="1:4" x14ac:dyDescent="0.3">
      <c r="A94" s="2"/>
      <c r="B94" s="2"/>
      <c r="C94" s="2"/>
      <c r="D94" s="2"/>
    </row>
    <row r="95" spans="1:4" x14ac:dyDescent="0.3">
      <c r="A95" s="2"/>
      <c r="B95" s="2"/>
      <c r="C95" s="2"/>
      <c r="D95" s="2"/>
    </row>
    <row r="96" spans="1:4" x14ac:dyDescent="0.3">
      <c r="A96" s="2"/>
      <c r="B96" s="2"/>
      <c r="C96" s="2"/>
      <c r="D96" s="2"/>
    </row>
    <row r="97" spans="1:4" x14ac:dyDescent="0.3">
      <c r="A97" s="2"/>
      <c r="B97" s="2"/>
      <c r="C97" s="2"/>
      <c r="D97" s="2"/>
    </row>
    <row r="98" spans="1:4" x14ac:dyDescent="0.3">
      <c r="A98" s="2"/>
      <c r="B98" s="2"/>
      <c r="C98" s="2"/>
      <c r="D98" s="2"/>
    </row>
    <row r="99" spans="1:4" x14ac:dyDescent="0.3">
      <c r="A99" s="2"/>
      <c r="B99" s="2"/>
      <c r="C99" s="2"/>
      <c r="D99" s="2"/>
    </row>
    <row r="100" spans="1:4" x14ac:dyDescent="0.3">
      <c r="A100" s="2"/>
      <c r="B100" s="2"/>
      <c r="C100" s="2"/>
      <c r="D100" s="2"/>
    </row>
    <row r="101" spans="1:4" x14ac:dyDescent="0.3">
      <c r="A101" s="2"/>
      <c r="B101" s="2"/>
      <c r="C101" s="2"/>
      <c r="D101" s="2"/>
    </row>
    <row r="102" spans="1:4" x14ac:dyDescent="0.3">
      <c r="A102" s="2"/>
      <c r="B102" s="2"/>
      <c r="C102" s="2"/>
      <c r="D102" s="2"/>
    </row>
    <row r="103" spans="1:4" x14ac:dyDescent="0.3">
      <c r="A103" s="2"/>
      <c r="B103" s="2"/>
      <c r="C103" s="2"/>
      <c r="D103" s="2"/>
    </row>
    <row r="104" spans="1:4" x14ac:dyDescent="0.3">
      <c r="A104" s="2"/>
      <c r="B104" s="2"/>
      <c r="C104" s="2"/>
      <c r="D104" s="2"/>
    </row>
    <row r="105" spans="1:4" x14ac:dyDescent="0.3">
      <c r="A105" s="2"/>
      <c r="B105" s="2"/>
      <c r="C105" s="2"/>
      <c r="D105" s="2"/>
    </row>
    <row r="106" spans="1:4" x14ac:dyDescent="0.3">
      <c r="A106" s="2"/>
      <c r="B106" s="2"/>
      <c r="C106" s="2"/>
      <c r="D106" s="2"/>
    </row>
    <row r="107" spans="1:4" x14ac:dyDescent="0.3">
      <c r="A107" s="2"/>
      <c r="B107" s="2"/>
      <c r="C107" s="2"/>
      <c r="D107" s="2"/>
    </row>
    <row r="108" spans="1:4" x14ac:dyDescent="0.3">
      <c r="A108" s="2"/>
      <c r="B108" s="2"/>
      <c r="C108" s="2"/>
      <c r="D108" s="2"/>
    </row>
    <row r="109" spans="1:4" x14ac:dyDescent="0.3">
      <c r="A109" s="2"/>
      <c r="B109" s="2"/>
      <c r="C109" s="2"/>
      <c r="D109" s="2"/>
    </row>
    <row r="110" spans="1:4" x14ac:dyDescent="0.3">
      <c r="A110" s="2"/>
      <c r="B110" s="2"/>
      <c r="C110" s="2"/>
      <c r="D110" s="2"/>
    </row>
    <row r="111" spans="1:4" x14ac:dyDescent="0.3">
      <c r="A111" s="2"/>
      <c r="B111" s="2"/>
      <c r="C111" s="2"/>
      <c r="D111" s="2"/>
    </row>
    <row r="112" spans="1:4" x14ac:dyDescent="0.3">
      <c r="A112" s="2"/>
      <c r="B112" s="2"/>
      <c r="C112" s="2"/>
      <c r="D112" s="2"/>
    </row>
    <row r="113" spans="1:4" x14ac:dyDescent="0.3">
      <c r="A113" s="2"/>
      <c r="B113" s="2"/>
      <c r="C113" s="2"/>
      <c r="D113" s="2"/>
    </row>
    <row r="114" spans="1:4" x14ac:dyDescent="0.3">
      <c r="A114" s="2"/>
      <c r="B114" s="2"/>
      <c r="C114" s="2"/>
      <c r="D114" s="2"/>
    </row>
    <row r="115" spans="1:4" x14ac:dyDescent="0.3">
      <c r="A115" s="2"/>
      <c r="B115" s="2"/>
      <c r="C115" s="2"/>
      <c r="D115" s="2"/>
    </row>
    <row r="116" spans="1:4" x14ac:dyDescent="0.3">
      <c r="A116" s="2"/>
      <c r="B116" s="2"/>
      <c r="C116" s="2"/>
      <c r="D116" s="2"/>
    </row>
    <row r="117" spans="1:4" x14ac:dyDescent="0.3">
      <c r="A117" s="2"/>
      <c r="B117" s="2"/>
      <c r="C117" s="2"/>
      <c r="D117" s="2"/>
    </row>
    <row r="118" spans="1:4" x14ac:dyDescent="0.3">
      <c r="A118" s="2"/>
      <c r="B118" s="2"/>
      <c r="C118" s="2"/>
      <c r="D118" s="2"/>
    </row>
    <row r="119" spans="1:4" x14ac:dyDescent="0.3">
      <c r="A119" s="2"/>
      <c r="B119" s="2"/>
      <c r="C119" s="2"/>
      <c r="D119" s="2"/>
    </row>
    <row r="120" spans="1:4" x14ac:dyDescent="0.3">
      <c r="A120" s="2"/>
      <c r="B120" s="2"/>
      <c r="C120" s="2"/>
      <c r="D120" s="2"/>
    </row>
    <row r="121" spans="1:4" x14ac:dyDescent="0.3">
      <c r="A121" s="2"/>
      <c r="B121" s="2"/>
      <c r="C121" s="2"/>
      <c r="D121" s="2"/>
    </row>
    <row r="122" spans="1:4" x14ac:dyDescent="0.3">
      <c r="A122" s="2"/>
      <c r="B122" s="2"/>
      <c r="C122" s="2"/>
      <c r="D122" s="2"/>
    </row>
    <row r="123" spans="1:4" x14ac:dyDescent="0.3">
      <c r="A123" s="2"/>
      <c r="B123" s="2"/>
      <c r="C123" s="2"/>
      <c r="D123" s="2"/>
    </row>
    <row r="124" spans="1:4" x14ac:dyDescent="0.3">
      <c r="A124" s="2"/>
      <c r="B124" s="2"/>
      <c r="C124" s="2"/>
      <c r="D124" s="2"/>
    </row>
    <row r="125" spans="1:4" x14ac:dyDescent="0.3">
      <c r="A125" s="2"/>
      <c r="B125" s="2"/>
      <c r="C125" s="2"/>
      <c r="D125" s="2"/>
    </row>
    <row r="126" spans="1:4" x14ac:dyDescent="0.3">
      <c r="A126" s="2"/>
      <c r="B126" s="2"/>
      <c r="C126" s="2"/>
      <c r="D126" s="2"/>
    </row>
    <row r="127" spans="1:4" x14ac:dyDescent="0.3">
      <c r="A127" s="2"/>
      <c r="B127" s="2"/>
      <c r="C127" s="2"/>
      <c r="D127" s="2"/>
    </row>
    <row r="128" spans="1:4" x14ac:dyDescent="0.3">
      <c r="A128" s="2"/>
      <c r="B128" s="2"/>
      <c r="C128" s="2"/>
      <c r="D128" s="2"/>
    </row>
    <row r="129" spans="1:4" x14ac:dyDescent="0.3">
      <c r="A129" s="2"/>
      <c r="B129" s="2"/>
      <c r="C129" s="2"/>
      <c r="D129" s="2"/>
    </row>
    <row r="130" spans="1:4" x14ac:dyDescent="0.3">
      <c r="A130" s="2"/>
      <c r="B130" s="2"/>
      <c r="C130" s="2"/>
      <c r="D130" s="2"/>
    </row>
    <row r="131" spans="1:4" x14ac:dyDescent="0.3">
      <c r="A131" s="2"/>
      <c r="B131" s="2"/>
      <c r="C131" s="2"/>
      <c r="D131" s="2"/>
    </row>
    <row r="132" spans="1:4" x14ac:dyDescent="0.3">
      <c r="A132" s="2"/>
      <c r="B132" s="2"/>
      <c r="C132" s="2"/>
      <c r="D132" s="2"/>
    </row>
    <row r="133" spans="1:4" x14ac:dyDescent="0.3">
      <c r="A133" s="2"/>
      <c r="B133" s="2"/>
      <c r="C133" s="2"/>
      <c r="D133" s="2"/>
    </row>
    <row r="134" spans="1:4" x14ac:dyDescent="0.3">
      <c r="A134" s="2"/>
      <c r="B134" s="2"/>
      <c r="C134" s="2"/>
      <c r="D134" s="2"/>
    </row>
    <row r="135" spans="1:4" x14ac:dyDescent="0.3">
      <c r="A135" s="2"/>
      <c r="B135" s="2"/>
      <c r="C135" s="2"/>
      <c r="D135" s="2"/>
    </row>
    <row r="136" spans="1:4" x14ac:dyDescent="0.3">
      <c r="A136" s="2"/>
      <c r="B136" s="2"/>
      <c r="C136" s="2"/>
      <c r="D136" s="2"/>
    </row>
    <row r="137" spans="1:4" x14ac:dyDescent="0.3">
      <c r="A137" s="2"/>
      <c r="B137" s="2"/>
      <c r="C137" s="2"/>
      <c r="D137" s="2"/>
    </row>
    <row r="138" spans="1:4" x14ac:dyDescent="0.3">
      <c r="A138" s="2"/>
      <c r="B138" s="2"/>
      <c r="C138" s="2"/>
      <c r="D138" s="2"/>
    </row>
    <row r="139" spans="1:4" x14ac:dyDescent="0.3">
      <c r="A139" s="2"/>
      <c r="B139" s="2"/>
      <c r="C139" s="2"/>
      <c r="D139" s="2"/>
    </row>
    <row r="140" spans="1:4" x14ac:dyDescent="0.3">
      <c r="A140" s="2"/>
      <c r="B140" s="2"/>
      <c r="C140" s="2"/>
      <c r="D140" s="2"/>
    </row>
    <row r="141" spans="1:4" x14ac:dyDescent="0.3">
      <c r="A141" s="2"/>
      <c r="B141" s="2"/>
      <c r="C141" s="2"/>
      <c r="D141" s="2"/>
    </row>
    <row r="142" spans="1:4" x14ac:dyDescent="0.3">
      <c r="A142" s="2"/>
      <c r="B142" s="2"/>
      <c r="C142" s="2"/>
      <c r="D142" s="2"/>
    </row>
    <row r="143" spans="1:4" x14ac:dyDescent="0.3">
      <c r="A143" s="2"/>
      <c r="B143" s="2"/>
      <c r="C143" s="2"/>
      <c r="D143" s="2"/>
    </row>
    <row r="144" spans="1:4" x14ac:dyDescent="0.3">
      <c r="A144" s="2"/>
      <c r="B144" s="2"/>
      <c r="C144" s="2"/>
      <c r="D144" s="2"/>
    </row>
    <row r="145" spans="1:4" x14ac:dyDescent="0.3">
      <c r="A145" s="2"/>
      <c r="B145" s="2"/>
      <c r="C145" s="2"/>
      <c r="D145" s="2"/>
    </row>
    <row r="146" spans="1:4" x14ac:dyDescent="0.3">
      <c r="A146" s="2"/>
      <c r="B146" s="2"/>
      <c r="C146" s="2"/>
      <c r="D146" s="2"/>
    </row>
    <row r="147" spans="1:4" x14ac:dyDescent="0.3">
      <c r="A147" s="2"/>
      <c r="B147" s="2"/>
      <c r="C147" s="2"/>
      <c r="D147" s="2"/>
    </row>
    <row r="148" spans="1:4" x14ac:dyDescent="0.3">
      <c r="A148" s="2"/>
      <c r="B148" s="2"/>
      <c r="C148" s="2"/>
      <c r="D148" s="2"/>
    </row>
    <row r="149" spans="1:4" x14ac:dyDescent="0.3">
      <c r="A149" s="2"/>
      <c r="B149" s="2"/>
      <c r="C149" s="2"/>
      <c r="D149" s="2"/>
    </row>
    <row r="150" spans="1:4" x14ac:dyDescent="0.3">
      <c r="A150" s="2"/>
      <c r="B150" s="2"/>
      <c r="C150" s="2"/>
      <c r="D150" s="2"/>
    </row>
    <row r="151" spans="1:4" x14ac:dyDescent="0.3">
      <c r="A151" s="2"/>
      <c r="B151" s="2"/>
      <c r="C151" s="2"/>
      <c r="D151" s="2"/>
    </row>
    <row r="152" spans="1:4" x14ac:dyDescent="0.3">
      <c r="A152" s="2"/>
      <c r="B152" s="2"/>
      <c r="C152" s="2"/>
      <c r="D152" s="2"/>
    </row>
    <row r="153" spans="1:4" x14ac:dyDescent="0.3">
      <c r="A153" s="2"/>
      <c r="B153" s="2"/>
      <c r="C153" s="2"/>
      <c r="D153" s="2"/>
    </row>
    <row r="154" spans="1:4" x14ac:dyDescent="0.3">
      <c r="A154" s="2"/>
      <c r="B154" s="2"/>
      <c r="C154" s="2"/>
      <c r="D154" s="2"/>
    </row>
    <row r="155" spans="1:4" x14ac:dyDescent="0.3">
      <c r="A155" s="2"/>
      <c r="B155" s="2"/>
      <c r="C155" s="2"/>
      <c r="D155" s="2"/>
    </row>
    <row r="156" spans="1:4" x14ac:dyDescent="0.3">
      <c r="A156" s="2"/>
      <c r="B156" s="2"/>
      <c r="C156" s="2"/>
      <c r="D156" s="2"/>
    </row>
    <row r="157" spans="1:4" x14ac:dyDescent="0.3">
      <c r="A157" s="2"/>
      <c r="B157" s="2"/>
      <c r="C157" s="2"/>
      <c r="D157" s="2"/>
    </row>
    <row r="158" spans="1:4" x14ac:dyDescent="0.3">
      <c r="A158" s="2"/>
      <c r="B158" s="2"/>
      <c r="C158" s="2"/>
      <c r="D158" s="2"/>
    </row>
    <row r="159" spans="1:4" x14ac:dyDescent="0.3">
      <c r="A159" s="2"/>
      <c r="B159" s="2"/>
      <c r="C159" s="2"/>
      <c r="D159" s="2"/>
    </row>
    <row r="160" spans="1:4" x14ac:dyDescent="0.3">
      <c r="A160" s="2"/>
      <c r="B160" s="2"/>
      <c r="C160" s="2"/>
      <c r="D160" s="2"/>
    </row>
    <row r="161" spans="1:4" x14ac:dyDescent="0.3">
      <c r="A161" s="2"/>
      <c r="B161" s="2"/>
      <c r="C161" s="2"/>
      <c r="D161" s="2"/>
    </row>
    <row r="162" spans="1:4" x14ac:dyDescent="0.3">
      <c r="A162" s="2"/>
      <c r="B162" s="2"/>
      <c r="C162" s="2"/>
      <c r="D162" s="2"/>
    </row>
    <row r="163" spans="1:4" x14ac:dyDescent="0.3">
      <c r="A163" s="2"/>
      <c r="B163" s="2"/>
      <c r="C163" s="2"/>
      <c r="D163" s="2"/>
    </row>
    <row r="164" spans="1:4" x14ac:dyDescent="0.3">
      <c r="A164" s="2"/>
      <c r="B164" s="2"/>
      <c r="C164" s="2"/>
      <c r="D164" s="2"/>
    </row>
    <row r="165" spans="1:4" x14ac:dyDescent="0.3">
      <c r="A165" s="2"/>
      <c r="B165" s="2"/>
      <c r="C165" s="2"/>
      <c r="D165" s="2"/>
    </row>
    <row r="166" spans="1:4" x14ac:dyDescent="0.3">
      <c r="A166" s="2"/>
      <c r="B166" s="2"/>
      <c r="C166" s="2"/>
      <c r="D166" s="2"/>
    </row>
    <row r="167" spans="1:4" x14ac:dyDescent="0.3">
      <c r="A167" s="2"/>
      <c r="B167" s="2"/>
      <c r="C167" s="2"/>
      <c r="D167" s="2"/>
    </row>
    <row r="168" spans="1:4" x14ac:dyDescent="0.3">
      <c r="A168" s="2"/>
      <c r="B168" s="2"/>
      <c r="C168" s="2"/>
      <c r="D168" s="2"/>
    </row>
    <row r="169" spans="1:4" x14ac:dyDescent="0.3">
      <c r="A169" s="2"/>
      <c r="B169" s="2"/>
      <c r="C169" s="2"/>
      <c r="D169" s="2"/>
    </row>
    <row r="170" spans="1:4" x14ac:dyDescent="0.3">
      <c r="A170" s="2"/>
      <c r="B170" s="2"/>
      <c r="C170" s="2"/>
      <c r="D170" s="2"/>
    </row>
    <row r="171" spans="1:4" x14ac:dyDescent="0.3">
      <c r="A171" s="2"/>
      <c r="B171" s="2"/>
      <c r="C171" s="2"/>
      <c r="D171" s="2"/>
    </row>
    <row r="172" spans="1:4" x14ac:dyDescent="0.3">
      <c r="A172" s="2"/>
      <c r="B172" s="2"/>
      <c r="C172" s="2"/>
      <c r="D172" s="2"/>
    </row>
    <row r="173" spans="1:4" x14ac:dyDescent="0.3">
      <c r="A173" s="2"/>
      <c r="B173" s="2"/>
      <c r="C173" s="2"/>
      <c r="D173" s="2"/>
    </row>
    <row r="174" spans="1:4" x14ac:dyDescent="0.3">
      <c r="A174" s="2"/>
      <c r="B174" s="2"/>
      <c r="C174" s="2"/>
      <c r="D174" s="2"/>
    </row>
    <row r="175" spans="1:4" x14ac:dyDescent="0.3">
      <c r="A175" s="2"/>
      <c r="B175" s="2"/>
      <c r="C175" s="2"/>
      <c r="D175" s="2"/>
    </row>
    <row r="176" spans="1:4" x14ac:dyDescent="0.3">
      <c r="A176" s="2"/>
      <c r="B176" s="2"/>
      <c r="C176" s="2"/>
      <c r="D176" s="2"/>
    </row>
    <row r="177" spans="1:4" x14ac:dyDescent="0.3">
      <c r="A177" s="2"/>
      <c r="B177" s="2"/>
      <c r="C177" s="2"/>
      <c r="D177" s="2"/>
    </row>
    <row r="178" spans="1:4" x14ac:dyDescent="0.3">
      <c r="A178" s="2"/>
      <c r="B178" s="2"/>
      <c r="C178" s="2"/>
      <c r="D178" s="2"/>
    </row>
    <row r="179" spans="1:4" x14ac:dyDescent="0.3">
      <c r="A179" s="2"/>
      <c r="B179" s="2"/>
      <c r="C179" s="2"/>
      <c r="D179" s="2"/>
    </row>
    <row r="180" spans="1:4" x14ac:dyDescent="0.3">
      <c r="A180" s="2"/>
      <c r="B180" s="2"/>
      <c r="C180" s="2"/>
      <c r="D180" s="2"/>
    </row>
    <row r="181" spans="1:4" x14ac:dyDescent="0.3">
      <c r="A181" s="2"/>
      <c r="B181" s="2"/>
      <c r="C181" s="2"/>
      <c r="D181" s="2"/>
    </row>
    <row r="182" spans="1:4" x14ac:dyDescent="0.3">
      <c r="A182" s="2"/>
      <c r="B182" s="2"/>
      <c r="C182" s="2"/>
      <c r="D182" s="2"/>
    </row>
    <row r="183" spans="1:4" x14ac:dyDescent="0.3">
      <c r="A183" s="2"/>
      <c r="B183" s="2"/>
      <c r="C183" s="2"/>
      <c r="D183" s="2"/>
    </row>
    <row r="184" spans="1:4" x14ac:dyDescent="0.3">
      <c r="A184" s="2"/>
      <c r="B184" s="2"/>
      <c r="C184" s="2"/>
      <c r="D184" s="2"/>
    </row>
    <row r="185" spans="1:4" x14ac:dyDescent="0.3">
      <c r="A185" s="2"/>
      <c r="B185" s="2"/>
      <c r="C185" s="2"/>
      <c r="D185" s="2"/>
    </row>
    <row r="186" spans="1:4" x14ac:dyDescent="0.3">
      <c r="A186" s="2"/>
      <c r="B186" s="2"/>
      <c r="C186" s="2"/>
      <c r="D186" s="2"/>
    </row>
    <row r="187" spans="1:4" x14ac:dyDescent="0.3">
      <c r="A187" s="2"/>
      <c r="B187" s="2"/>
      <c r="C187" s="2"/>
      <c r="D187" s="2"/>
    </row>
    <row r="188" spans="1:4" x14ac:dyDescent="0.3">
      <c r="A188" s="2"/>
      <c r="B188" s="2"/>
      <c r="C188" s="2"/>
      <c r="D188" s="2"/>
    </row>
    <row r="189" spans="1:4" x14ac:dyDescent="0.3">
      <c r="A189" s="2"/>
      <c r="B189" s="2"/>
      <c r="C189" s="2"/>
      <c r="D189" s="2"/>
    </row>
    <row r="190" spans="1:4" x14ac:dyDescent="0.3">
      <c r="A190" s="2"/>
      <c r="B190" s="2"/>
      <c r="C190" s="2"/>
      <c r="D190" s="2"/>
    </row>
    <row r="191" spans="1:4" x14ac:dyDescent="0.3">
      <c r="A191" s="2"/>
      <c r="B191" s="2"/>
      <c r="C191" s="2"/>
      <c r="D191" s="2"/>
    </row>
    <row r="192" spans="1:4" x14ac:dyDescent="0.3">
      <c r="A192" s="2"/>
      <c r="B192" s="2"/>
      <c r="C192" s="2"/>
      <c r="D192" s="2"/>
    </row>
    <row r="193" spans="1:4" x14ac:dyDescent="0.3">
      <c r="A193" s="2"/>
      <c r="B193" s="2"/>
      <c r="C193" s="2"/>
      <c r="D193" s="2"/>
    </row>
  </sheetData>
  <mergeCells count="1">
    <mergeCell ref="A37:D37"/>
  </mergeCells>
  <phoneticPr fontId="4" type="noConversion"/>
  <pageMargins left="0.70866141732283472" right="0.70866141732283472" top="0.94488188976377963" bottom="0.9448818897637796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Przemysław Podsiadły</dc:creator>
  <cp:lastModifiedBy>Dariusz Purc</cp:lastModifiedBy>
  <cp:lastPrinted>2020-05-26T12:11:32Z</cp:lastPrinted>
  <dcterms:created xsi:type="dcterms:W3CDTF">2020-05-13T07:47:04Z</dcterms:created>
  <dcterms:modified xsi:type="dcterms:W3CDTF">2020-05-27T05:09:41Z</dcterms:modified>
</cp:coreProperties>
</file>